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" windowWidth="11340" windowHeight="85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39" i="1" l="1"/>
  <c r="F37" i="1"/>
  <c r="F35" i="1"/>
  <c r="F33" i="1" s="1"/>
  <c r="F55" i="1" s="1"/>
  <c r="F52" i="1"/>
  <c r="F51" i="1"/>
  <c r="F49" i="1"/>
  <c r="F27" i="1"/>
  <c r="F30" i="1"/>
  <c r="F25" i="1"/>
  <c r="F23" i="1"/>
  <c r="F15" i="1" s="1"/>
  <c r="F19" i="1"/>
  <c r="F17" i="1"/>
  <c r="G39" i="1"/>
  <c r="G37" i="1"/>
  <c r="G35" i="1"/>
  <c r="G52" i="1"/>
  <c r="G51" i="1" s="1"/>
  <c r="G49" i="1" s="1"/>
  <c r="G33" i="1" s="1"/>
  <c r="G27" i="1"/>
  <c r="G25" i="1" s="1"/>
  <c r="G23" i="1" s="1"/>
  <c r="G30" i="1"/>
  <c r="G19" i="1"/>
  <c r="G17" i="1" s="1"/>
  <c r="H39" i="1"/>
  <c r="H37" i="1" s="1"/>
  <c r="H35" i="1" s="1"/>
  <c r="H33" i="1" s="1"/>
  <c r="H55" i="1" s="1"/>
  <c r="H52" i="1"/>
  <c r="H51" i="1"/>
  <c r="H49" i="1" s="1"/>
  <c r="E49" i="1" s="1"/>
  <c r="H27" i="1"/>
  <c r="H25" i="1" s="1"/>
  <c r="H23" i="1" s="1"/>
  <c r="H15" i="1" s="1"/>
  <c r="H30" i="1"/>
  <c r="H19" i="1"/>
  <c r="H17" i="1"/>
  <c r="E40" i="1"/>
  <c r="E41" i="1"/>
  <c r="E39" i="1" s="1"/>
  <c r="E37" i="1" s="1"/>
  <c r="E35" i="1" s="1"/>
  <c r="E33" i="1" s="1"/>
  <c r="E42" i="1"/>
  <c r="E43" i="1"/>
  <c r="E44" i="1"/>
  <c r="E45" i="1"/>
  <c r="E46" i="1"/>
  <c r="E47" i="1"/>
  <c r="E28" i="1"/>
  <c r="E27" i="1" s="1"/>
  <c r="E25" i="1" s="1"/>
  <c r="E23" i="1" s="1"/>
  <c r="E31" i="1"/>
  <c r="E30" i="1"/>
  <c r="E20" i="1"/>
  <c r="E21" i="1"/>
  <c r="E19" i="1"/>
  <c r="E17" i="1" s="1"/>
  <c r="E22" i="1"/>
  <c r="E18" i="1"/>
  <c r="E53" i="1"/>
  <c r="E52" i="1"/>
  <c r="E51" i="1"/>
  <c r="E32" i="1"/>
  <c r="E50" i="1"/>
  <c r="E54" i="1"/>
  <c r="E55" i="1" l="1"/>
  <c r="G55" i="1"/>
  <c r="E15" i="1"/>
  <c r="G15" i="1"/>
</calcChain>
</file>

<file path=xl/sharedStrings.xml><?xml version="1.0" encoding="utf-8"?>
<sst xmlns="http://schemas.openxmlformats.org/spreadsheetml/2006/main" count="56" uniqueCount="46">
  <si>
    <t>Pagėgių savivaldybės tarybos</t>
  </si>
  <si>
    <t>Programos, asignavimų valdytojas</t>
  </si>
  <si>
    <t>SAVIVALDYBĖS ADMINISTRACIJA</t>
  </si>
  <si>
    <t>01.Bendros valstybės paslaugos</t>
  </si>
  <si>
    <t>Savivaldybės turto priežiūra ir gerinimas</t>
  </si>
  <si>
    <t>05. Aplinkos apsauga</t>
  </si>
  <si>
    <t>Aplinkos apsaugos rėmimo specialioji programa</t>
  </si>
  <si>
    <t>(Eurais)</t>
  </si>
  <si>
    <t xml:space="preserve">TIKSLINĘ PASKIRTĮ TURINČIOS LĖŠOS </t>
  </si>
  <si>
    <t>Administracija</t>
  </si>
  <si>
    <t>VISO</t>
  </si>
  <si>
    <t>Paprastosios išlaidos</t>
  </si>
  <si>
    <t>Iš viso</t>
  </si>
  <si>
    <t xml:space="preserve">Iš jų darbo </t>
  </si>
  <si>
    <t xml:space="preserve">Išlaidos </t>
  </si>
  <si>
    <t xml:space="preserve"> Iš viso</t>
  </si>
  <si>
    <t>užmokestis</t>
  </si>
  <si>
    <t>Finansavimo šaltinis</t>
  </si>
  <si>
    <t>turtui įsigyti</t>
  </si>
  <si>
    <t>05.GYVENAMOSIOS APLINKOS GERINIMO PROGRAMA</t>
  </si>
  <si>
    <t>01.VALDYMO TOBULINIMO PROGRAMA</t>
  </si>
  <si>
    <t>NEPANAUDOTŲ LĖŠŲ PASKIRSTYMAS ĮSISKOLINIMAMS DENGTI</t>
  </si>
  <si>
    <t xml:space="preserve">LĖŠŲ PASKIRSTYMAS  </t>
  </si>
  <si>
    <t>07.SOCIALINĖS PARAMOS ĮGYVENDINIMO IR SVEIKATOS PRIEŽIŪROS PROGRAMA</t>
  </si>
  <si>
    <t>Pagėgių seniūnija valdymas</t>
  </si>
  <si>
    <t>Stoniškių seniūnija valdymas</t>
  </si>
  <si>
    <t>Vilkyškių seniūnija valdymas</t>
  </si>
  <si>
    <t>Lumpėnų seniūnija valdymas</t>
  </si>
  <si>
    <t>Natkiškių seniūnija valdymas</t>
  </si>
  <si>
    <t>Politinio pasitikėjimo valstybės tarnautojai</t>
  </si>
  <si>
    <t>Savivaldybės kontrolierius</t>
  </si>
  <si>
    <t>10.Socialinė apsauga</t>
  </si>
  <si>
    <t>Socialinės pašalpos</t>
  </si>
  <si>
    <t xml:space="preserve">PAGĖGIŲ SAVIVALDYBĖS BIUDŽETO 2018 METAIS NEPANAUDOTŲ </t>
  </si>
  <si>
    <t xml:space="preserve"> </t>
  </si>
  <si>
    <t>04.STRATEGINIO,TERITORIJŲ PLANAVIMO,INVESTICIJŲ IR PROJEKTŲ VALDYMO PROGRAMA</t>
  </si>
  <si>
    <t>04.Ekonomika</t>
  </si>
  <si>
    <t>Valstybės biudžeto lėšos</t>
  </si>
  <si>
    <t>Priemonė pagal SVP</t>
  </si>
  <si>
    <t>04.1.1.02.01.</t>
  </si>
  <si>
    <t>01.2.2.01.01.</t>
  </si>
  <si>
    <t>07.2.1.01.02.</t>
  </si>
  <si>
    <t>05.1.3.07.01.</t>
  </si>
  <si>
    <t>1.1 priedas</t>
  </si>
  <si>
    <t>2019 m.vasario  20  d.</t>
  </si>
  <si>
    <t>sprendimo Nr. T-42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</si>
</sst>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"/>
      <charset val="186"/>
    </font>
    <font>
      <sz val="8"/>
      <name val="Arial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4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/>
    <xf numFmtId="0" fontId="2" fillId="0" borderId="0" xfId="0" applyFont="1" applyFill="1"/>
    <xf numFmtId="164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/>
    <xf numFmtId="0" fontId="7" fillId="0" borderId="0" xfId="0" applyFont="1"/>
    <xf numFmtId="0" fontId="3" fillId="0" borderId="1" xfId="0" applyFont="1" applyBorder="1"/>
    <xf numFmtId="0" fontId="5" fillId="0" borderId="2" xfId="0" applyFont="1" applyBorder="1" applyAlignment="1">
      <alignment horizontal="center"/>
    </xf>
    <xf numFmtId="0" fontId="4" fillId="0" borderId="2" xfId="0" applyFont="1" applyBorder="1"/>
    <xf numFmtId="0" fontId="5" fillId="0" borderId="1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2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2" xfId="0" applyFont="1" applyBorder="1" applyAlignment="1">
      <alignment wrapText="1"/>
    </xf>
    <xf numFmtId="0" fontId="5" fillId="0" borderId="9" xfId="0" applyFont="1" applyBorder="1"/>
    <xf numFmtId="0" fontId="4" fillId="0" borderId="10" xfId="0" applyFont="1" applyFill="1" applyBorder="1"/>
    <xf numFmtId="0" fontId="2" fillId="0" borderId="10" xfId="0" applyFont="1" applyFill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4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4" fillId="0" borderId="10" xfId="0" applyFont="1" applyBorder="1"/>
    <xf numFmtId="0" fontId="5" fillId="0" borderId="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wrapText="1"/>
    </xf>
    <xf numFmtId="0" fontId="2" fillId="0" borderId="16" xfId="0" applyFont="1" applyFill="1" applyBorder="1"/>
    <xf numFmtId="0" fontId="2" fillId="0" borderId="17" xfId="0" applyFont="1" applyFill="1" applyBorder="1"/>
    <xf numFmtId="0" fontId="5" fillId="0" borderId="18" xfId="0" applyFont="1" applyBorder="1"/>
    <xf numFmtId="0" fontId="5" fillId="0" borderId="19" xfId="0" applyFont="1" applyBorder="1"/>
    <xf numFmtId="0" fontId="2" fillId="0" borderId="20" xfId="0" applyFont="1" applyBorder="1"/>
    <xf numFmtId="0" fontId="5" fillId="0" borderId="21" xfId="0" applyFont="1" applyBorder="1"/>
    <xf numFmtId="0" fontId="2" fillId="0" borderId="1" xfId="0" applyFont="1" applyFill="1" applyBorder="1" applyAlignment="1">
      <alignment wrapText="1"/>
    </xf>
    <xf numFmtId="0" fontId="5" fillId="0" borderId="22" xfId="0" applyFont="1" applyBorder="1"/>
    <xf numFmtId="0" fontId="2" fillId="0" borderId="23" xfId="0" applyFont="1" applyFill="1" applyBorder="1"/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wrapText="1"/>
    </xf>
    <xf numFmtId="0" fontId="5" fillId="0" borderId="20" xfId="0" applyFont="1" applyBorder="1"/>
    <xf numFmtId="0" fontId="5" fillId="0" borderId="11" xfId="0" applyFont="1" applyBorder="1"/>
    <xf numFmtId="0" fontId="5" fillId="0" borderId="12" xfId="0" applyFont="1" applyBorder="1"/>
    <xf numFmtId="0" fontId="4" fillId="0" borderId="20" xfId="0" applyFont="1" applyBorder="1"/>
    <xf numFmtId="0" fontId="4" fillId="0" borderId="11" xfId="0" applyFont="1" applyBorder="1"/>
    <xf numFmtId="0" fontId="4" fillId="0" borderId="12" xfId="0" applyFont="1" applyBorder="1"/>
    <xf numFmtId="0" fontId="5" fillId="0" borderId="2" xfId="0" applyFont="1" applyBorder="1" applyAlignment="1">
      <alignment horizontal="center" wrapText="1"/>
    </xf>
    <xf numFmtId="0" fontId="4" fillId="0" borderId="16" xfId="0" applyFont="1" applyFill="1" applyBorder="1"/>
    <xf numFmtId="0" fontId="4" fillId="0" borderId="23" xfId="0" applyFont="1" applyFill="1" applyBorder="1"/>
    <xf numFmtId="0" fontId="2" fillId="0" borderId="17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4" fillId="0" borderId="16" xfId="0" applyFont="1" applyBorder="1"/>
    <xf numFmtId="0" fontId="5" fillId="0" borderId="24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wrapText="1"/>
    </xf>
    <xf numFmtId="0" fontId="5" fillId="0" borderId="24" xfId="0" applyFont="1" applyFill="1" applyBorder="1" applyAlignment="1">
      <alignment wrapText="1"/>
    </xf>
    <xf numFmtId="0" fontId="5" fillId="0" borderId="23" xfId="0" applyFont="1" applyFill="1" applyBorder="1" applyAlignment="1">
      <alignment horizontal="left" wrapText="1"/>
    </xf>
    <xf numFmtId="0" fontId="4" fillId="0" borderId="23" xfId="0" applyFont="1" applyBorder="1"/>
    <xf numFmtId="0" fontId="2" fillId="0" borderId="23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 wrapText="1"/>
    </xf>
    <xf numFmtId="0" fontId="5" fillId="0" borderId="4" xfId="0" applyFont="1" applyFill="1" applyBorder="1"/>
    <xf numFmtId="0" fontId="4" fillId="0" borderId="1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0" fontId="5" fillId="0" borderId="26" xfId="0" applyFont="1" applyBorder="1"/>
    <xf numFmtId="0" fontId="2" fillId="0" borderId="27" xfId="0" applyFont="1" applyBorder="1"/>
    <xf numFmtId="0" fontId="5" fillId="0" borderId="28" xfId="0" applyFont="1" applyBorder="1"/>
    <xf numFmtId="0" fontId="5" fillId="0" borderId="29" xfId="0" applyFont="1" applyBorder="1"/>
    <xf numFmtId="0" fontId="2" fillId="0" borderId="28" xfId="0" applyFont="1" applyBorder="1"/>
    <xf numFmtId="0" fontId="4" fillId="0" borderId="28" xfId="0" applyFont="1" applyBorder="1"/>
    <xf numFmtId="0" fontId="4" fillId="0" borderId="29" xfId="0" applyFont="1" applyBorder="1"/>
    <xf numFmtId="0" fontId="2" fillId="0" borderId="29" xfId="0" applyFont="1" applyBorder="1"/>
    <xf numFmtId="0" fontId="5" fillId="0" borderId="30" xfId="0" applyFont="1" applyBorder="1"/>
    <xf numFmtId="0" fontId="2" fillId="0" borderId="31" xfId="0" applyFont="1" applyBorder="1"/>
    <xf numFmtId="0" fontId="2" fillId="0" borderId="32" xfId="0" applyFont="1" applyBorder="1"/>
    <xf numFmtId="0" fontId="2" fillId="0" borderId="33" xfId="0" applyFont="1" applyBorder="1"/>
    <xf numFmtId="0" fontId="2" fillId="0" borderId="4" xfId="0" applyFont="1" applyFill="1" applyBorder="1"/>
    <xf numFmtId="0" fontId="2" fillId="0" borderId="34" xfId="0" applyFont="1" applyBorder="1"/>
    <xf numFmtId="0" fontId="2" fillId="0" borderId="35" xfId="0" applyFont="1" applyBorder="1"/>
    <xf numFmtId="0" fontId="2" fillId="0" borderId="36" xfId="0" applyFont="1" applyBorder="1"/>
    <xf numFmtId="0" fontId="2" fillId="0" borderId="4" xfId="0" applyFont="1" applyFill="1" applyBorder="1" applyAlignment="1">
      <alignment horizontal="right"/>
    </xf>
    <xf numFmtId="0" fontId="4" fillId="0" borderId="15" xfId="0" applyFont="1" applyBorder="1"/>
    <xf numFmtId="0" fontId="5" fillId="0" borderId="4" xfId="0" applyFont="1" applyFill="1" applyBorder="1" applyAlignment="1">
      <alignment wrapText="1"/>
    </xf>
    <xf numFmtId="0" fontId="5" fillId="2" borderId="4" xfId="0" applyFont="1" applyFill="1" applyBorder="1" applyAlignment="1">
      <alignment horizontal="center"/>
    </xf>
    <xf numFmtId="1" fontId="5" fillId="2" borderId="4" xfId="0" applyNumberFormat="1" applyFont="1" applyFill="1" applyBorder="1"/>
    <xf numFmtId="1" fontId="5" fillId="2" borderId="26" xfId="0" applyNumberFormat="1" applyFont="1" applyFill="1" applyBorder="1"/>
    <xf numFmtId="1" fontId="5" fillId="2" borderId="21" xfId="0" applyNumberFormat="1" applyFont="1" applyFill="1" applyBorder="1"/>
    <xf numFmtId="1" fontId="5" fillId="2" borderId="30" xfId="0" applyNumberFormat="1" applyFont="1" applyFill="1" applyBorder="1"/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5"/>
  <sheetViews>
    <sheetView tabSelected="1" view="pageBreakPreview" topLeftCell="A42" zoomScale="60" zoomScaleNormal="100" workbookViewId="0">
      <selection activeCell="F3" sqref="F3"/>
    </sheetView>
  </sheetViews>
  <sheetFormatPr defaultRowHeight="12.75" x14ac:dyDescent="0.2"/>
  <cols>
    <col min="1" max="1" width="8.28515625" style="1" customWidth="1"/>
    <col min="2" max="2" width="56" style="1" customWidth="1"/>
    <col min="3" max="3" width="12.7109375" style="1" customWidth="1"/>
    <col min="4" max="4" width="7.7109375" style="1" customWidth="1"/>
    <col min="5" max="5" width="9.140625" style="1"/>
    <col min="6" max="6" width="9.7109375" style="1" customWidth="1"/>
    <col min="7" max="7" width="11.5703125" style="1" customWidth="1"/>
    <col min="8" max="8" width="10.28515625" style="1" customWidth="1"/>
    <col min="9" max="16384" width="9.140625" style="1"/>
  </cols>
  <sheetData>
    <row r="1" spans="2:8" x14ac:dyDescent="0.2">
      <c r="F1" s="1" t="s">
        <v>0</v>
      </c>
    </row>
    <row r="2" spans="2:8" x14ac:dyDescent="0.2">
      <c r="B2" s="3"/>
      <c r="C2" s="3"/>
      <c r="F2" s="1" t="s">
        <v>44</v>
      </c>
    </row>
    <row r="3" spans="2:8" x14ac:dyDescent="0.2">
      <c r="F3" s="1" t="s">
        <v>45</v>
      </c>
    </row>
    <row r="4" spans="2:8" x14ac:dyDescent="0.2">
      <c r="F4" s="1" t="s">
        <v>43</v>
      </c>
    </row>
    <row r="7" spans="2:8" ht="18.75" x14ac:dyDescent="0.3">
      <c r="B7" s="5" t="s">
        <v>33</v>
      </c>
      <c r="C7" s="5"/>
      <c r="D7" s="5"/>
    </row>
    <row r="8" spans="2:8" ht="18.75" x14ac:dyDescent="0.3">
      <c r="B8" s="5" t="s">
        <v>22</v>
      </c>
      <c r="C8" s="5"/>
      <c r="D8" s="6"/>
    </row>
    <row r="10" spans="2:8" ht="13.5" thickBot="1" x14ac:dyDescent="0.25">
      <c r="B10" s="2"/>
      <c r="C10" s="2"/>
      <c r="G10" s="4" t="s">
        <v>7</v>
      </c>
    </row>
    <row r="11" spans="2:8" ht="15.75" customHeight="1" thickBot="1" x14ac:dyDescent="0.35">
      <c r="B11" s="7"/>
      <c r="C11" s="7"/>
      <c r="D11" s="92" t="s">
        <v>17</v>
      </c>
      <c r="E11" s="11"/>
      <c r="F11" s="12" t="s">
        <v>11</v>
      </c>
      <c r="G11" s="13"/>
      <c r="H11" s="10"/>
    </row>
    <row r="12" spans="2:8" ht="31.5" x14ac:dyDescent="0.25">
      <c r="B12" s="8" t="s">
        <v>1</v>
      </c>
      <c r="C12" s="49" t="s">
        <v>38</v>
      </c>
      <c r="D12" s="93"/>
      <c r="E12" s="15" t="s">
        <v>12</v>
      </c>
      <c r="F12" s="10"/>
      <c r="G12" s="16" t="s">
        <v>13</v>
      </c>
      <c r="H12" s="14" t="s">
        <v>14</v>
      </c>
    </row>
    <row r="13" spans="2:8" ht="33.75" customHeight="1" thickBot="1" x14ac:dyDescent="0.3">
      <c r="B13" s="9"/>
      <c r="C13" s="9"/>
      <c r="D13" s="93"/>
      <c r="E13" s="15"/>
      <c r="F13" s="14" t="s">
        <v>15</v>
      </c>
      <c r="G13" s="17" t="s">
        <v>16</v>
      </c>
      <c r="H13" s="18" t="s">
        <v>18</v>
      </c>
    </row>
    <row r="14" spans="2:8" ht="12.75" customHeight="1" thickBot="1" x14ac:dyDescent="0.3">
      <c r="B14" s="38"/>
      <c r="C14" s="52"/>
      <c r="D14" s="33"/>
      <c r="E14" s="19"/>
      <c r="F14" s="34"/>
      <c r="G14" s="34"/>
      <c r="H14" s="35"/>
    </row>
    <row r="15" spans="2:8" ht="18.75" customHeight="1" thickBot="1" x14ac:dyDescent="0.3">
      <c r="B15" s="30" t="s">
        <v>8</v>
      </c>
      <c r="C15" s="56"/>
      <c r="D15" s="63"/>
      <c r="E15" s="68">
        <f>SUM(E23+E17)</f>
        <v>27067</v>
      </c>
      <c r="F15" s="39">
        <f>SUM(F23+F17)</f>
        <v>21378</v>
      </c>
      <c r="G15" s="39">
        <f>SUM(G23+G17)</f>
        <v>0</v>
      </c>
      <c r="H15" s="13">
        <f>SUM(H23+H17)</f>
        <v>5689</v>
      </c>
    </row>
    <row r="16" spans="2:8" ht="12.75" customHeight="1" thickBot="1" x14ac:dyDescent="0.25">
      <c r="B16" s="54"/>
      <c r="C16" s="54"/>
      <c r="D16" s="32"/>
      <c r="E16" s="77"/>
      <c r="F16" s="78"/>
      <c r="G16" s="78"/>
      <c r="H16" s="79"/>
    </row>
    <row r="17" spans="2:8" ht="52.5" customHeight="1" thickBot="1" x14ac:dyDescent="0.3">
      <c r="B17" s="58" t="s">
        <v>35</v>
      </c>
      <c r="C17" s="58"/>
      <c r="D17" s="80"/>
      <c r="E17" s="68">
        <f>SUM(E19)</f>
        <v>5689</v>
      </c>
      <c r="F17" s="39">
        <f>SUM(F19)</f>
        <v>0</v>
      </c>
      <c r="G17" s="39">
        <f>SUM(G19)</f>
        <v>0</v>
      </c>
      <c r="H17" s="13">
        <f>SUM(H19)</f>
        <v>5689</v>
      </c>
    </row>
    <row r="18" spans="2:8" ht="12.75" customHeight="1" x14ac:dyDescent="0.2">
      <c r="B18" s="50"/>
      <c r="C18" s="50"/>
      <c r="D18" s="32"/>
      <c r="E18" s="69">
        <f>SUM(H18+F18)</f>
        <v>0</v>
      </c>
      <c r="F18" s="24"/>
      <c r="G18" s="24"/>
      <c r="H18" s="25"/>
    </row>
    <row r="19" spans="2:8" ht="12.75" customHeight="1" x14ac:dyDescent="0.2">
      <c r="B19" s="51" t="s">
        <v>36</v>
      </c>
      <c r="C19" s="51"/>
      <c r="D19" s="32"/>
      <c r="E19" s="73">
        <f>SUM(E20:E21)</f>
        <v>5689</v>
      </c>
      <c r="F19" s="46">
        <f>SUM(F20:F21)</f>
        <v>0</v>
      </c>
      <c r="G19" s="46">
        <f>SUM(G20:G21)</f>
        <v>0</v>
      </c>
      <c r="H19" s="74">
        <f>SUM(H20:H21)</f>
        <v>5689</v>
      </c>
    </row>
    <row r="20" spans="2:8" ht="12.75" customHeight="1" x14ac:dyDescent="0.2">
      <c r="B20" s="50"/>
      <c r="C20" s="50"/>
      <c r="D20" s="32"/>
      <c r="E20" s="72">
        <f>SUM(H20+F20)</f>
        <v>0</v>
      </c>
      <c r="F20" s="22"/>
      <c r="G20" s="22"/>
      <c r="H20" s="23"/>
    </row>
    <row r="21" spans="2:8" ht="12.75" customHeight="1" x14ac:dyDescent="0.2">
      <c r="B21" s="40" t="s">
        <v>37</v>
      </c>
      <c r="C21" s="40" t="s">
        <v>39</v>
      </c>
      <c r="D21" s="21">
        <v>143</v>
      </c>
      <c r="E21" s="72">
        <f>SUM(H21+F21)</f>
        <v>5689</v>
      </c>
      <c r="F21" s="22"/>
      <c r="G21" s="22"/>
      <c r="H21" s="23">
        <v>5689</v>
      </c>
    </row>
    <row r="22" spans="2:8" ht="12.75" customHeight="1" x14ac:dyDescent="0.2">
      <c r="B22" s="32"/>
      <c r="C22" s="32"/>
      <c r="D22" s="32"/>
      <c r="E22" s="72">
        <f>SUM(H22+F22)</f>
        <v>0</v>
      </c>
      <c r="F22" s="22"/>
      <c r="G22" s="22"/>
      <c r="H22" s="23"/>
    </row>
    <row r="23" spans="2:8" ht="33.75" customHeight="1" x14ac:dyDescent="0.25">
      <c r="B23" s="42" t="s">
        <v>19</v>
      </c>
      <c r="C23" s="42"/>
      <c r="D23" s="64"/>
      <c r="E23" s="70">
        <f>SUM(E25)</f>
        <v>21378</v>
      </c>
      <c r="F23" s="43">
        <f>SUM(F25)</f>
        <v>21378</v>
      </c>
      <c r="G23" s="43">
        <f>SUM(G25)</f>
        <v>0</v>
      </c>
      <c r="H23" s="71">
        <f>SUM(H25)</f>
        <v>0</v>
      </c>
    </row>
    <row r="24" spans="2:8" ht="12.75" customHeight="1" x14ac:dyDescent="0.25">
      <c r="B24" s="28"/>
      <c r="C24" s="28"/>
      <c r="D24" s="64"/>
      <c r="E24" s="72"/>
      <c r="F24" s="22"/>
      <c r="G24" s="22"/>
      <c r="H24" s="23"/>
    </row>
    <row r="25" spans="2:8" ht="15.75" customHeight="1" x14ac:dyDescent="0.2">
      <c r="B25" s="29" t="s">
        <v>2</v>
      </c>
      <c r="C25" s="29"/>
      <c r="D25" s="64"/>
      <c r="E25" s="72">
        <f>SUM(E27,E30)</f>
        <v>21378</v>
      </c>
      <c r="F25" s="36">
        <f>SUM(F27,F30)</f>
        <v>21378</v>
      </c>
      <c r="G25" s="36">
        <f>SUM(G27,G30)</f>
        <v>0</v>
      </c>
      <c r="H25" s="75">
        <f>SUM(H27,H30)</f>
        <v>0</v>
      </c>
    </row>
    <row r="26" spans="2:8" ht="15.75" customHeight="1" x14ac:dyDescent="0.2">
      <c r="B26" s="29"/>
      <c r="C26" s="29"/>
      <c r="D26" s="64"/>
      <c r="E26" s="72"/>
      <c r="F26" s="22"/>
      <c r="G26" s="22"/>
      <c r="H26" s="23"/>
    </row>
    <row r="27" spans="2:8" ht="12.75" customHeight="1" x14ac:dyDescent="0.2">
      <c r="B27" s="20" t="s">
        <v>3</v>
      </c>
      <c r="C27" s="20"/>
      <c r="D27" s="64"/>
      <c r="E27" s="72">
        <f>SUM(E28)</f>
        <v>11745</v>
      </c>
      <c r="F27" s="22">
        <f>SUM(F28)</f>
        <v>11745</v>
      </c>
      <c r="G27" s="22">
        <f>SUM(G28)</f>
        <v>0</v>
      </c>
      <c r="H27" s="23">
        <f>SUM(H28)</f>
        <v>0</v>
      </c>
    </row>
    <row r="28" spans="2:8" ht="12.75" customHeight="1" x14ac:dyDescent="0.2">
      <c r="B28" s="27" t="s">
        <v>4</v>
      </c>
      <c r="C28" s="27" t="s">
        <v>42</v>
      </c>
      <c r="D28" s="64">
        <v>151</v>
      </c>
      <c r="E28" s="72">
        <f>SUM(H28+F28)</f>
        <v>11745</v>
      </c>
      <c r="F28" s="22">
        <v>11745</v>
      </c>
      <c r="G28" s="22"/>
      <c r="H28" s="23"/>
    </row>
    <row r="29" spans="2:8" ht="12.75" customHeight="1" x14ac:dyDescent="0.2">
      <c r="B29" s="27"/>
      <c r="C29" s="27"/>
      <c r="D29" s="64"/>
      <c r="E29" s="72"/>
      <c r="F29" s="22"/>
      <c r="G29" s="22"/>
      <c r="H29" s="23"/>
    </row>
    <row r="30" spans="2:8" ht="15.75" customHeight="1" x14ac:dyDescent="0.2">
      <c r="B30" s="26" t="s">
        <v>5</v>
      </c>
      <c r="C30" s="26"/>
      <c r="D30" s="64"/>
      <c r="E30" s="72">
        <f>SUM(E31)</f>
        <v>9633</v>
      </c>
      <c r="F30" s="22">
        <f>SUM(F31)</f>
        <v>9633</v>
      </c>
      <c r="G30" s="22">
        <f>SUM(G31)</f>
        <v>0</v>
      </c>
      <c r="H30" s="23">
        <f>SUM(H31)</f>
        <v>0</v>
      </c>
    </row>
    <row r="31" spans="2:8" ht="12.75" customHeight="1" x14ac:dyDescent="0.2">
      <c r="B31" s="27" t="s">
        <v>6</v>
      </c>
      <c r="C31" s="27"/>
      <c r="D31" s="64">
        <v>151</v>
      </c>
      <c r="E31" s="72">
        <f>SUM(H31+F31)</f>
        <v>9633</v>
      </c>
      <c r="F31" s="22">
        <v>9633</v>
      </c>
      <c r="G31" s="22"/>
      <c r="H31" s="23"/>
    </row>
    <row r="32" spans="2:8" ht="12.75" customHeight="1" thickBot="1" x14ac:dyDescent="0.25">
      <c r="B32" s="27"/>
      <c r="C32" s="27"/>
      <c r="D32" s="64"/>
      <c r="E32" s="72">
        <f>SUM(H32+F32)</f>
        <v>0</v>
      </c>
      <c r="F32" s="22"/>
      <c r="G32" s="22"/>
      <c r="H32" s="23"/>
    </row>
    <row r="33" spans="2:9" ht="36" customHeight="1" thickBot="1" x14ac:dyDescent="0.3">
      <c r="B33" s="30" t="s">
        <v>21</v>
      </c>
      <c r="C33" s="56"/>
      <c r="D33" s="84"/>
      <c r="E33" s="68">
        <f>SUM(E35+E49)</f>
        <v>105296</v>
      </c>
      <c r="F33" s="37">
        <f>SUM(F35+F49)</f>
        <v>105296</v>
      </c>
      <c r="G33" s="37">
        <f>SUM(G35+G49)</f>
        <v>67450</v>
      </c>
      <c r="H33" s="76">
        <f>SUM(H35+H49)</f>
        <v>0</v>
      </c>
    </row>
    <row r="34" spans="2:9" ht="12.75" customHeight="1" x14ac:dyDescent="0.25">
      <c r="B34" s="31"/>
      <c r="C34" s="53"/>
      <c r="D34" s="65"/>
      <c r="E34" s="69"/>
      <c r="F34" s="24"/>
      <c r="G34" s="24"/>
      <c r="H34" s="25"/>
      <c r="I34" s="1" t="s">
        <v>34</v>
      </c>
    </row>
    <row r="35" spans="2:9" ht="16.5" customHeight="1" x14ac:dyDescent="0.25">
      <c r="B35" s="41" t="s">
        <v>20</v>
      </c>
      <c r="C35" s="59"/>
      <c r="D35" s="66"/>
      <c r="E35" s="70">
        <f>SUM(E37)</f>
        <v>75260</v>
      </c>
      <c r="F35" s="44">
        <f>SUM(F37)</f>
        <v>75260</v>
      </c>
      <c r="G35" s="44">
        <f>SUM(G37)</f>
        <v>67450</v>
      </c>
      <c r="H35" s="45">
        <f>SUM(H37)</f>
        <v>0</v>
      </c>
    </row>
    <row r="36" spans="2:9" ht="10.5" customHeight="1" x14ac:dyDescent="0.2">
      <c r="B36" s="27"/>
      <c r="C36" s="54"/>
      <c r="D36" s="67"/>
      <c r="E36" s="72"/>
      <c r="F36" s="22"/>
      <c r="G36" s="22"/>
      <c r="H36" s="23"/>
    </row>
    <row r="37" spans="2:9" ht="12.75" customHeight="1" x14ac:dyDescent="0.2">
      <c r="B37" s="29" t="s">
        <v>2</v>
      </c>
      <c r="C37" s="60"/>
      <c r="D37" s="67"/>
      <c r="E37" s="73">
        <f>SUM(E39)</f>
        <v>75260</v>
      </c>
      <c r="F37" s="47">
        <f>SUM(F39)</f>
        <v>75260</v>
      </c>
      <c r="G37" s="47">
        <f>SUM(G39)</f>
        <v>67450</v>
      </c>
      <c r="H37" s="48">
        <f>SUM(H39)</f>
        <v>0</v>
      </c>
    </row>
    <row r="38" spans="2:9" ht="12.75" customHeight="1" x14ac:dyDescent="0.2">
      <c r="B38" s="29"/>
      <c r="C38" s="55"/>
      <c r="D38" s="67"/>
      <c r="E38" s="72"/>
      <c r="F38" s="22"/>
      <c r="G38" s="22"/>
      <c r="H38" s="23"/>
    </row>
    <row r="39" spans="2:9" ht="12.75" customHeight="1" x14ac:dyDescent="0.2">
      <c r="B39" s="20" t="s">
        <v>3</v>
      </c>
      <c r="C39" s="51"/>
      <c r="D39" s="67"/>
      <c r="E39" s="73">
        <f>SUM(E40:E47)</f>
        <v>75260</v>
      </c>
      <c r="F39" s="46">
        <f>SUM(F40:F47)</f>
        <v>75260</v>
      </c>
      <c r="G39" s="46">
        <f>SUM(G40:G47)</f>
        <v>67450</v>
      </c>
      <c r="H39" s="74">
        <f>SUM(H40:H47)</f>
        <v>0</v>
      </c>
    </row>
    <row r="40" spans="2:9" ht="12.75" customHeight="1" x14ac:dyDescent="0.2">
      <c r="B40" s="21" t="s">
        <v>9</v>
      </c>
      <c r="C40" s="61" t="s">
        <v>40</v>
      </c>
      <c r="D40" s="67"/>
      <c r="E40" s="72">
        <f>SUM(F40+H40)</f>
        <v>57799</v>
      </c>
      <c r="F40" s="22">
        <v>57799</v>
      </c>
      <c r="G40" s="22">
        <v>41935</v>
      </c>
      <c r="H40" s="23"/>
    </row>
    <row r="41" spans="2:9" ht="12.75" customHeight="1" x14ac:dyDescent="0.2">
      <c r="B41" s="21" t="s">
        <v>29</v>
      </c>
      <c r="C41" s="61" t="s">
        <v>40</v>
      </c>
      <c r="D41" s="67"/>
      <c r="E41" s="72">
        <f t="shared" ref="E41:E47" si="0">SUM(F41+H41)</f>
        <v>2602</v>
      </c>
      <c r="F41" s="22">
        <v>2602</v>
      </c>
      <c r="G41" s="22">
        <v>1994</v>
      </c>
      <c r="H41" s="23"/>
    </row>
    <row r="42" spans="2:9" ht="12.75" customHeight="1" x14ac:dyDescent="0.2">
      <c r="B42" s="21" t="s">
        <v>30</v>
      </c>
      <c r="C42" s="61" t="s">
        <v>40</v>
      </c>
      <c r="D42" s="67"/>
      <c r="E42" s="72">
        <f t="shared" si="0"/>
        <v>1185</v>
      </c>
      <c r="F42" s="22">
        <v>1185</v>
      </c>
      <c r="G42" s="22">
        <v>656</v>
      </c>
      <c r="H42" s="23"/>
    </row>
    <row r="43" spans="2:9" ht="12.75" customHeight="1" x14ac:dyDescent="0.2">
      <c r="B43" s="21" t="s">
        <v>24</v>
      </c>
      <c r="C43" s="61" t="s">
        <v>40</v>
      </c>
      <c r="D43" s="67"/>
      <c r="E43" s="72">
        <f t="shared" si="0"/>
        <v>4102</v>
      </c>
      <c r="F43" s="22">
        <v>4102</v>
      </c>
      <c r="G43" s="22">
        <v>2881</v>
      </c>
      <c r="H43" s="23"/>
    </row>
    <row r="44" spans="2:9" ht="12.75" customHeight="1" x14ac:dyDescent="0.2">
      <c r="B44" s="21" t="s">
        <v>25</v>
      </c>
      <c r="C44" s="61" t="s">
        <v>40</v>
      </c>
      <c r="D44" s="67"/>
      <c r="E44" s="72">
        <f t="shared" si="0"/>
        <v>3510</v>
      </c>
      <c r="F44" s="22">
        <v>3510</v>
      </c>
      <c r="G44" s="22">
        <v>2558</v>
      </c>
      <c r="H44" s="23"/>
    </row>
    <row r="45" spans="2:9" ht="12.75" customHeight="1" x14ac:dyDescent="0.2">
      <c r="B45" s="21" t="s">
        <v>26</v>
      </c>
      <c r="C45" s="61" t="s">
        <v>40</v>
      </c>
      <c r="D45" s="67"/>
      <c r="E45" s="72">
        <f t="shared" si="0"/>
        <v>1378</v>
      </c>
      <c r="F45" s="22">
        <v>1378</v>
      </c>
      <c r="G45" s="22">
        <v>561</v>
      </c>
      <c r="H45" s="23"/>
    </row>
    <row r="46" spans="2:9" ht="12.75" customHeight="1" x14ac:dyDescent="0.2">
      <c r="B46" s="21" t="s">
        <v>27</v>
      </c>
      <c r="C46" s="61" t="s">
        <v>40</v>
      </c>
      <c r="D46" s="67"/>
      <c r="E46" s="72">
        <f t="shared" si="0"/>
        <v>2572</v>
      </c>
      <c r="F46" s="22">
        <v>2572</v>
      </c>
      <c r="G46" s="22">
        <v>1829</v>
      </c>
      <c r="H46" s="23"/>
    </row>
    <row r="47" spans="2:9" ht="12.75" customHeight="1" x14ac:dyDescent="0.2">
      <c r="B47" s="21" t="s">
        <v>28</v>
      </c>
      <c r="C47" s="61" t="s">
        <v>40</v>
      </c>
      <c r="D47" s="67"/>
      <c r="E47" s="72">
        <f t="shared" si="0"/>
        <v>2112</v>
      </c>
      <c r="F47" s="22">
        <v>2112</v>
      </c>
      <c r="G47" s="22">
        <v>15036</v>
      </c>
      <c r="H47" s="23"/>
    </row>
    <row r="48" spans="2:9" ht="11.25" customHeight="1" thickBot="1" x14ac:dyDescent="0.25">
      <c r="B48" s="20"/>
      <c r="C48" s="50"/>
      <c r="D48" s="67"/>
      <c r="E48" s="72"/>
      <c r="F48" s="22"/>
      <c r="G48" s="22"/>
      <c r="H48" s="23"/>
    </row>
    <row r="49" spans="2:8" ht="33" customHeight="1" thickBot="1" x14ac:dyDescent="0.3">
      <c r="B49" s="86" t="s">
        <v>23</v>
      </c>
      <c r="C49" s="58"/>
      <c r="D49" s="63"/>
      <c r="E49" s="68">
        <f>SUM(H49+F49)</f>
        <v>30036</v>
      </c>
      <c r="F49" s="37">
        <f>SUM(F51)</f>
        <v>30036</v>
      </c>
      <c r="G49" s="37">
        <f>SUM(G51)</f>
        <v>0</v>
      </c>
      <c r="H49" s="76">
        <f>SUM(H51)</f>
        <v>0</v>
      </c>
    </row>
    <row r="50" spans="2:8" ht="12" customHeight="1" x14ac:dyDescent="0.2">
      <c r="B50" s="85"/>
      <c r="C50" s="55"/>
      <c r="D50" s="50"/>
      <c r="E50" s="69">
        <f>SUM(H50+F50)</f>
        <v>0</v>
      </c>
      <c r="F50" s="24"/>
      <c r="G50" s="24"/>
      <c r="H50" s="25"/>
    </row>
    <row r="51" spans="2:8" ht="14.25" customHeight="1" x14ac:dyDescent="0.2">
      <c r="B51" s="29" t="s">
        <v>2</v>
      </c>
      <c r="C51" s="60"/>
      <c r="D51" s="50"/>
      <c r="E51" s="73">
        <f t="shared" ref="E51:H52" si="1">SUM(E52)</f>
        <v>30036</v>
      </c>
      <c r="F51" s="47">
        <f t="shared" si="1"/>
        <v>30036</v>
      </c>
      <c r="G51" s="47">
        <f t="shared" si="1"/>
        <v>0</v>
      </c>
      <c r="H51" s="48">
        <f t="shared" si="1"/>
        <v>0</v>
      </c>
    </row>
    <row r="52" spans="2:8" ht="14.25" customHeight="1" x14ac:dyDescent="0.2">
      <c r="B52" s="20" t="s">
        <v>31</v>
      </c>
      <c r="C52" s="50"/>
      <c r="D52" s="50"/>
      <c r="E52" s="72">
        <f t="shared" si="1"/>
        <v>30036</v>
      </c>
      <c r="F52" s="22">
        <f t="shared" si="1"/>
        <v>30036</v>
      </c>
      <c r="G52" s="22">
        <f t="shared" si="1"/>
        <v>0</v>
      </c>
      <c r="H52" s="23">
        <f t="shared" si="1"/>
        <v>0</v>
      </c>
    </row>
    <row r="53" spans="2:8" ht="14.25" customHeight="1" x14ac:dyDescent="0.2">
      <c r="B53" s="27" t="s">
        <v>32</v>
      </c>
      <c r="C53" s="62" t="s">
        <v>41</v>
      </c>
      <c r="D53" s="32"/>
      <c r="E53" s="72">
        <f>SUM(H53+F53)</f>
        <v>30036</v>
      </c>
      <c r="F53" s="22">
        <v>30036</v>
      </c>
      <c r="G53" s="22"/>
      <c r="H53" s="23"/>
    </row>
    <row r="54" spans="2:8" ht="12.75" customHeight="1" thickBot="1" x14ac:dyDescent="0.25">
      <c r="B54" s="57"/>
      <c r="C54" s="54"/>
      <c r="D54" s="50"/>
      <c r="E54" s="81">
        <f>SUM(H54+F54)</f>
        <v>0</v>
      </c>
      <c r="F54" s="82"/>
      <c r="G54" s="82"/>
      <c r="H54" s="83"/>
    </row>
    <row r="55" spans="2:8" ht="16.5" thickBot="1" x14ac:dyDescent="0.3">
      <c r="B55" s="87" t="s">
        <v>10</v>
      </c>
      <c r="C55" s="87"/>
      <c r="D55" s="88"/>
      <c r="E55" s="89">
        <f>SUM(E33,E15)</f>
        <v>132363</v>
      </c>
      <c r="F55" s="90">
        <f>SUM(F33,F15)</f>
        <v>126674</v>
      </c>
      <c r="G55" s="90">
        <f>SUM(G33,G15)</f>
        <v>67450</v>
      </c>
      <c r="H55" s="91">
        <f>SUM(H33,H15)</f>
        <v>5689</v>
      </c>
    </row>
  </sheetData>
  <mergeCells count="1">
    <mergeCell ref="D11:D13"/>
  </mergeCells>
  <phoneticPr fontId="1" type="noConversion"/>
  <pageMargins left="0.75" right="0.75" top="0.98425196850393704" bottom="0.98425196850393704" header="0.51181102362204722" footer="0.51181102362204722"/>
  <pageSetup scale="6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ŠAULYTĖ SKAIRIENĖ Dalia</cp:lastModifiedBy>
  <cp:lastPrinted>2019-02-02T11:22:43Z</cp:lastPrinted>
  <dcterms:created xsi:type="dcterms:W3CDTF">2006-05-19T12:04:31Z</dcterms:created>
  <dcterms:modified xsi:type="dcterms:W3CDTF">2019-02-21T09:39:08Z</dcterms:modified>
</cp:coreProperties>
</file>